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017\Desktop\"/>
    </mc:Choice>
  </mc:AlternateContent>
  <bookViews>
    <workbookView xWindow="0" yWindow="0" windowWidth="28800" windowHeight="12270"/>
  </bookViews>
  <sheets>
    <sheet name="統整表" sheetId="1" r:id="rId1"/>
  </sheets>
  <externalReferences>
    <externalReference r:id="rId2"/>
  </externalReferences>
  <definedNames>
    <definedName name="_xlnm._FilterDatabase" localSheetId="0" hidden="1">統整表!$A$2:$O$34</definedName>
  </definedNames>
  <calcPr calcId="152511"/>
</workbook>
</file>

<file path=xl/calcChain.xml><?xml version="1.0" encoding="utf-8"?>
<calcChain xmlns="http://schemas.openxmlformats.org/spreadsheetml/2006/main">
  <c r="F22" i="1" l="1"/>
  <c r="E22" i="1"/>
  <c r="D22" i="1"/>
  <c r="F20" i="1"/>
  <c r="E20" i="1"/>
  <c r="D20" i="1"/>
  <c r="F19" i="1"/>
  <c r="F18" i="1"/>
  <c r="F17" i="1"/>
  <c r="F16" i="1"/>
  <c r="E16" i="1"/>
  <c r="D16" i="1"/>
  <c r="F14" i="1"/>
  <c r="F13" i="1"/>
  <c r="F12" i="1"/>
  <c r="E12" i="1"/>
  <c r="F10" i="1"/>
  <c r="F11" i="1"/>
  <c r="E11" i="1"/>
  <c r="E10" i="1"/>
  <c r="F9" i="1"/>
  <c r="E9" i="1"/>
</calcChain>
</file>

<file path=xl/sharedStrings.xml><?xml version="1.0" encoding="utf-8"?>
<sst xmlns="http://schemas.openxmlformats.org/spreadsheetml/2006/main" count="267" uniqueCount="204">
  <si>
    <t>應注意事項</t>
  </si>
  <si>
    <t>"Baxter"Floseal Hemostatic Matrix</t>
  </si>
  <si>
    <t>衛署醫器輸字第020377號</t>
  </si>
  <si>
    <t xml:space="preserve">1.勿注射或壓縮本產品入血管內。勿使用本產品於夾緊的血管或無活動血流的部位，否則可能導致廣泛性的血管凝結或死亡。
2為避免產生致死性的過敏性反應及血栓性栓塞的風險，請勿將本產品注射到血管或組織中。
3.皮膚切割口的密合縫隙中，請勿使用本產品，以免因凝膠的機械性介入而干擾皮膚邊緣的癒合。
4.已知對牛來源物質過敏的病人，勿使用本產品。
</t>
    <phoneticPr fontId="1" type="noConversion"/>
  </si>
  <si>
    <t>止血棉：止血時間長易影響手術品質，且移除後有再出血的疑慮。Floseal 能針對組織出血快速有效止血，需自費。</t>
    <phoneticPr fontId="1" type="noConversion"/>
  </si>
  <si>
    <t xml:space="preserve">1.手術中可快速止血(平均2分鐘內)，縮短手術時間，減少輸血比率。
2.減少輸血量，降低手術後併發症發生機率。
3.可消除電燒造成的熱損傷風險，且因輸血量少，病人恢復較好，縮短住院天數。
</t>
    <phoneticPr fontId="1" type="noConversion"/>
  </si>
  <si>
    <t xml:space="preserve">1.應固定力強, 患者可及早下床活動, 亦可搭配微創手術, 住院時間較短
2.可提早進行復健運動, 術後關節活動較佳
3.採近關節面解剖設計,關節處較薄,較不易有異物感
</t>
  </si>
  <si>
    <t>產品特性</t>
    <phoneticPr fontId="1" type="noConversion"/>
  </si>
  <si>
    <t>衛署醫器輸字第009500號</t>
    <phoneticPr fontId="6" type="noConversion"/>
  </si>
  <si>
    <t>1.依照人體解剖工學訂製,較符合解剖構造可減少病人術後異物感。2.採螺釘與鋼板互鎖, 固定力較強。</t>
    <phoneticPr fontId="6" type="noConversion"/>
  </si>
  <si>
    <t xml:space="preserve">“ZIMMER” PERIARTICULAR LOCKING PLATE SYSTEM </t>
    <phoneticPr fontId="6" type="noConversion"/>
  </si>
  <si>
    <t>衛署醫器輸字第009500、021444號</t>
    <phoneticPr fontId="6" type="noConversion"/>
  </si>
  <si>
    <t>無</t>
    <phoneticPr fontId="1" type="noConversion"/>
  </si>
  <si>
    <t>本產品需按醫師指示使用。</t>
    <phoneticPr fontId="6" type="noConversion"/>
  </si>
  <si>
    <t>"捷邁"多孔鉭金屬椎體替代物</t>
    <phoneticPr fontId="6" type="noConversion"/>
  </si>
  <si>
    <t>"ZIMMER"TM-S</t>
    <phoneticPr fontId="6" type="noConversion"/>
  </si>
  <si>
    <t>醫器輸字第023047號</t>
    <phoneticPr fontId="6" type="noConversion"/>
  </si>
  <si>
    <t xml:space="preserve">1.高開孔率結構，與人體海綿骨極度接近，可使骨頭生長至融合器內部深源。
2.材質軟硬度比聚醚醚酮(PEEK) 椎間融合器更接近人體海綿骨
3.材質擁有高摩擦係數
</t>
    <phoneticPr fontId="6" type="noConversion"/>
  </si>
  <si>
    <t>因椎間盤退化，突出或脊椎滑脫所造成之不穩定而引起背病或下肢神經症狀時，融合手術可以固定不穩定的脊椎，減少疼痛的程度。融合手術必須在兩椎節間植入移植骨或替代物方能執行。</t>
    <phoneticPr fontId="6" type="noConversion"/>
  </si>
  <si>
    <t xml:space="preserve">1.骨生長能力極佳，骨頭可以長進融合器本 ，提供更大範圍的融合面積。可達成早期骨融合效果，讓病人在更短時間內回復。
2.軟硬度接近人體骨頭，減少融合器術後的下沉 (subsidence) 問題。
3.高摩擦係數表面可增加融合器的穩定度，減少術後 cage migration 問題。增加植入物安全性。
</t>
    <phoneticPr fontId="1" type="noConversion"/>
  </si>
  <si>
    <t>英文品名</t>
    <phoneticPr fontId="1" type="noConversion"/>
  </si>
  <si>
    <t>使用原因</t>
    <phoneticPr fontId="1" type="noConversion"/>
  </si>
  <si>
    <t>副作用</t>
    <phoneticPr fontId="1" type="noConversion"/>
  </si>
  <si>
    <t>小骨鈦合金鎖定加壓骨板系統組</t>
    <phoneticPr fontId="1" type="noConversion"/>
  </si>
  <si>
    <t>提供角穩定性，對骨質疏鬆或粉碎性骨折提高固定穩定度，病患可提早活動，避免併發症</t>
  </si>
  <si>
    <t>異物感</t>
  </si>
  <si>
    <t>不可與不同材質內植物混用</t>
  </si>
  <si>
    <t>小傷口，避免破壞生長板及血液循環</t>
  </si>
  <si>
    <t>使用過程需放射線影像設備輔助</t>
  </si>
  <si>
    <t>許可證 字號</t>
    <phoneticPr fontId="1" type="noConversion"/>
  </si>
  <si>
    <t>潛在過敏以及其他對產品材質的過敏反應。</t>
  </si>
  <si>
    <t>序號</t>
    <phoneticPr fontId="1" type="noConversion"/>
  </si>
  <si>
    <t>中文品名</t>
    <phoneticPr fontId="1" type="noConversion"/>
  </si>
  <si>
    <t>(一) 同所有手術治療皆有其危險性如麻醉、手術過程及感染的危險性</t>
  </si>
  <si>
    <t>派羅米鈦質骨網是一圓柱形植入器材，兩端開放式，中空，外壁為菱形網紋，壁孔與中空部份為放置植骨材料以協助達到堅固的骨融合效果之用。等高平切的兩端開口緊抓上下椎體的終板，可防止植入裝置被排擠推出。本器材骨網由符合ASTM F67醫療等級純鈦製成；其他小零件如尾端圓環和小螺絲則由符合ASTM Fl36醫療等級鈦合金製成。備有各種尺寸以配合病患生理結構上的需要</t>
  </si>
  <si>
    <t>置換因腫瘤或骨折產生病變或損壞的胸腰椎體T1-L5以恢復脊柱高度。本器材是脊椎固定的輔助器材，要使用自體或異體移植材料可由醫師斟酌決定</t>
  </si>
  <si>
    <t>椎間盤退化,脊柱滑脫,椎間盤狹窄,骨折或脫位,枕骨頸脫位,重建手術,腫瘤…</t>
  </si>
  <si>
    <t>*"ZIMMER"倍力關節緣互鎖式骨板組(遠端橈骨)</t>
    <phoneticPr fontId="1" type="noConversion"/>
  </si>
  <si>
    <t>“ZIMMER” PERIARTICULAR LOCKING PLATE SYSTEM / Volar</t>
    <phoneticPr fontId="6" type="noConversion"/>
  </si>
  <si>
    <t>採螺釘與鋼板互鎖, 固定力較強, 適合粉碎性/骨質疏鬆骨折使用</t>
    <phoneticPr fontId="6" type="noConversion"/>
  </si>
  <si>
    <t xml:space="preserve">1.不適用於感染性骨折
2.不適用於胸骨亦或是脊椎骨折
</t>
    <phoneticPr fontId="6" type="noConversion"/>
  </si>
  <si>
    <t>本產品需按醫師指示搭配骨折關節面開放性復位術亦或是微創手術使用</t>
    <phoneticPr fontId="6" type="noConversion"/>
  </si>
  <si>
    <t>5ml/ 18000                       10ml/ 27800</t>
    <phoneticPr fontId="10" type="noConversion"/>
  </si>
  <si>
    <t xml:space="preserve"> 自費價</t>
    <phoneticPr fontId="10" type="noConversion"/>
  </si>
  <si>
    <t>*"ZIMMER"倍力關節緣互鎖式骨板組</t>
    <phoneticPr fontId="1" type="noConversion"/>
  </si>
  <si>
    <t>「”百特”伏血凝止血劑」5 / 10ml</t>
    <phoneticPr fontId="1" type="noConversion"/>
  </si>
  <si>
    <t xml:space="preserve">1. 為一種凝膠和凝血酶基質，用於滲血到噴血狀況的止血。
2. 針對組織出血能快速有效的止血。
3. 不須身體凝血因子就能達到止血效果。
4. 只限用於止血功能。
5. 符合生理性，6至8週即可被人體吸收。
</t>
    <phoneticPr fontId="1" type="noConversion"/>
  </si>
  <si>
    <t>如同其他的血漿製品，極少數人有可能產生過敏反應。臨床試驗過程中，未曾有因使用相同人類凝血酶成份的不同產品，而產生不良反應的報告。輕微的不良反應可以抗組織胺來處理。嚴重低血壓反應需要立即以當前的休克處理準則介入處理。</t>
    <phoneticPr fontId="1" type="noConversion"/>
  </si>
  <si>
    <t>更好的穩定性與固定效果，鈦
合金更符合人體適應
性，癒合後可選擇不移除</t>
    <phoneticPr fontId="1" type="noConversion"/>
  </si>
  <si>
    <t>微創固定系統(股骨下端及脛骨上端)</t>
    <phoneticPr fontId="1" type="noConversion"/>
  </si>
  <si>
    <t>相對穩定的固定效果，能
形成二期癒合，癒後效果更好。</t>
    <phoneticPr fontId="1" type="noConversion"/>
  </si>
  <si>
    <t>鈦合金彈性髓內釘</t>
    <phoneticPr fontId="1" type="noConversion"/>
  </si>
  <si>
    <t>腿部骨幹預先造型鎖定骨板系統</t>
    <phoneticPr fontId="1" type="noConversion"/>
  </si>
  <si>
    <t>Large Mtaphyseal Locking
Plate System</t>
    <phoneticPr fontId="1" type="noConversion"/>
  </si>
  <si>
    <t>腿部關節周圍預先造型鎖定骨板系統</t>
    <phoneticPr fontId="1" type="noConversion"/>
  </si>
  <si>
    <t xml:space="preserve">Large Peri-Articular Locking Plate System
</t>
    <phoneticPr fontId="1" type="noConversion"/>
  </si>
  <si>
    <t>腳踝部位預先造型鎖定骨板系統</t>
    <phoneticPr fontId="1" type="noConversion"/>
  </si>
  <si>
    <t>Locking Calcaneal Plate
System</t>
    <phoneticPr fontId="1" type="noConversion"/>
  </si>
  <si>
    <t>更好的穩定性與固定效果，鈦合金更符合人體適應性，癒合後可選擇不移除</t>
    <phoneticPr fontId="1" type="noConversion"/>
  </si>
  <si>
    <t>兩片式肱骨下端關節周圍預先造型骨板</t>
    <phoneticPr fontId="1" type="noConversion"/>
  </si>
  <si>
    <t>DHP-Distal Humeral Double
Locking Plate</t>
    <phoneticPr fontId="1" type="noConversion"/>
  </si>
  <si>
    <t>迷你鈦合金加壓鎖定骨板系統</t>
    <phoneticPr fontId="1" type="noConversion"/>
  </si>
  <si>
    <t>Compact Hand System</t>
    <phoneticPr fontId="1" type="noConversion"/>
  </si>
  <si>
    <t>三次超耐磨處理，增加耐磨度，聚乙烯裝入人體後長期磨損所產生的碎屑，是導致骨頭溶解是人工關節鬆脫、失敗的最主要原因，因此提高聚乙烯墊片的強度是當前最重要的課題之一。經由史賽克專利超耐磨處理，針對聚乙烯施予三次最佳劑量的放射線，便能有效提高分子鍵結強度，延長人工關節使用年限。特殊加熱方式，增加抗氧化能力，另外聚乙烯可能因為氧化而使得原有強度不在，因此抗氧化能力是另一個延長使用年限考量的因素。由於史賽克專利製程特別將加熱溫度控制在熔點以下，再配合三次超耐磨處理，便能夠有效消除自由基的產生，預防往後聚乙烯襯墊在人體內腐蝕，減少再進行第二次置換手術的機率。讓患者擁有更好的生活品質，新型超耐磨墊片更耐磨並且抗氧化能力更好，因此整體關節的活動力也提高許多。最新超耐磨髖關節內襯不僅降低未來再置換的機率，更能幫助患者恢復到以往的生活品質，讓患者走得更輕鬆，蹲得更放心。</t>
    <phoneticPr fontId="1" type="noConversion"/>
  </si>
  <si>
    <t>延緩二次手術置換人工膝關節的使用年限</t>
    <phoneticPr fontId="1" type="noConversion"/>
  </si>
  <si>
    <t>全人工膝關節置患手術後對生活的影響是很難評估的。植入各種材質的組件是為了恢復關節功能或減輕患者疼痛；然而，由於許多生物學上、力學上、物理化學上的因素影響內植物，植入組件無法承受如健康正常的骨頭一樣的活動負荷脫位。患者不正常的活動，創傷或其他生物力學的因素而造成植入物脫位鬆脫。早期鬆脫可能由於固定不當、潛伏性感染、創傷、或過早給內植物負荷而造成鬆脫。後期鬆脫可能因為創傷、感染、併發症，包括骨質溶解、力學問題而鬆脫，並接著可能會造成骨頭磨損及疼痛。內植物鬆脫會引起髖臼疼痛，關節置換可能導致金屬過敏狀況發生。嚴重的副作用可能需要重新手術、醫生應將潛在的副作用告知患者，與所有植入物器械一樣，而本裝置所產生的好處應遠比潛在的風險和理論上長期的副作用還多。</t>
    <phoneticPr fontId="1" type="noConversion"/>
  </si>
  <si>
    <t>術前醫師應充分了解手術程序及植入物特性，病人也應充分被告知活動量的限度，持續過度的活動行為，會有再度更換關節的可能性；患者需遵照醫師指示，重視後續的照顧與治療。患者應該被預先告知手術的風險，及可能有不幸的結果。患者並應該瞭解人工替換植入物不能完全取代一般正常的關節，當有過度的活動或外傷將可導致植入物的折斷或損傷;人工替換植入物有其使用年限,將來視其需要有再度更換的可能性</t>
    <phoneticPr fontId="1" type="noConversion"/>
  </si>
  <si>
    <t>聚乙烯裝入人體後長期磨損所產生的碎屑，是導致骨頭溶解是人工關節鬆脫、失敗的最主要原因，因此提高聚乙烯墊片的強度是當前最重要的課題之一。經由史賽克專利超耐磨處理，針對聚乙烯施予三次最佳劑量的放射線，便能有效提高分子鍵結強度，延長人工關節使用年限。特殊加熱方式，增加抗氧化能力，另外聚乙烯可能因為氧化而使得原有強度不在，因此抗氧化能力是另一個延長使用年限考量的因素。由於史賽克專利製程特別將加熱溫度控制在熔點以下，再配合三次超耐磨處理，便能夠有效消除自由基的產生，預防往後聚乙烯襯墊在人體內腐蝕，減少再進行第二次置換手術的機率。讓患者擁有更好的生活品質，新型超耐磨墊片更耐磨並且抗氧化能力更好，因此整體關節的活動力也提高許多。最新超耐磨髖關節內襯不僅降低未來再置換的機率，更能幫助患者恢復到以往的生活品質，讓患者走得更輕鬆，蹲得更放心。</t>
    <phoneticPr fontId="1" type="noConversion"/>
  </si>
  <si>
    <t>大骨鈦合金鎖定加壓骨板系統組</t>
    <phoneticPr fontId="1" type="noConversion"/>
  </si>
  <si>
    <t>橈骨近端鎖定加壓骨板</t>
    <phoneticPr fontId="1" type="noConversion"/>
  </si>
  <si>
    <t>Proximal Radius Plate 2.4</t>
    <phoneticPr fontId="1" type="noConversion"/>
  </si>
  <si>
    <t>"拉氏"人工韌帶</t>
    <phoneticPr fontId="6" type="noConversion"/>
  </si>
  <si>
    <t>"LARS"          LIGAMENT</t>
    <phoneticPr fontId="6" type="noConversion"/>
  </si>
  <si>
    <t>衛署醫器輸字第038395號</t>
    <phoneticPr fontId="6" type="noConversion"/>
  </si>
  <si>
    <t>LARS人工韌帶是為提供關節內、外斷裂韌帶縫合或重建用。例如:1.韌帶急性斷裂時，斷裂韌帶斷端縫合使用。2.多條韌帶同時斷裂時(如:前/後十字韌帶同時斷裂)，合併自己韌帶重建使用。可使韌帶癒合時，不會受到拉扯，使病人能夠即早恢復關節功能。</t>
    <phoneticPr fontId="6" type="noConversion"/>
  </si>
  <si>
    <t>當病人前 / 後十字韌帶同時斷裂，或是不想使用自體韌帶作重建手術時使用。</t>
    <phoneticPr fontId="6" type="noConversion"/>
  </si>
  <si>
    <t>人工韌帶不應使用於細菌性關節炎，周圍組織感染及發炎之可能性高的病例。</t>
    <phoneticPr fontId="6" type="noConversion"/>
  </si>
  <si>
    <t>目前無相關產品納入健保給付項目。</t>
    <phoneticPr fontId="6" type="noConversion"/>
  </si>
  <si>
    <t>較傳統內襯可減少78%磨耗率,可提高使用年限,減少再次手術機會</t>
    <phoneticPr fontId="6" type="noConversion"/>
  </si>
  <si>
    <t>全膝關節置換適用於治療因為風濕性關節炎、骨關節炎、原發性或繼發性之外傷性關節炎、膠原方面疾病、股骨踝或假痛風的無血管性壞死、外傷後之關節結構喪失，尤其當膝蓋骨與股骨有糜爛、膝蓋骨功能喪失或曾接受切除術、中度足外翻或內翻、或彎曲變形等症狀而引起嚴重膝蓋疼痛及行動不便的病人</t>
    <phoneticPr fontId="10" type="noConversion"/>
  </si>
  <si>
    <t>無</t>
    <phoneticPr fontId="10" type="noConversion"/>
  </si>
  <si>
    <t>明顯之感染為一絕對禁忌症，病人若有以下一種或多種異常，必須盡所有努力排除術前敗血病的可能性:發燒且或有局部發炎現象、急速關節損傷、或X光片上顯示明顯的骨質疏失，及由其他疾病所引起之無法解釋的沉降速度增加、白血球數增加、或白血球分化明顯改變</t>
    <phoneticPr fontId="10" type="noConversion"/>
  </si>
  <si>
    <t>耐磨損程度為一般健保給付品的78%~82%,可有效降低因磨損而產生的微粒進而造成骨溶解</t>
    <phoneticPr fontId="10" type="noConversion"/>
  </si>
  <si>
    <t>(一) 同所有手術治療皆有其危險性如麻醉、手術過程及感染的危險性</t>
    <phoneticPr fontId="6" type="noConversion"/>
  </si>
  <si>
    <t>無</t>
    <phoneticPr fontId="6" type="noConversion"/>
  </si>
  <si>
    <t>1.不可把其他廠牌的植入器材與本器材組合使用。本器材不得重覆使用。
2.禁忌症：1.欲治療部位局部感染。2.局部發炎徵兆。3.發燒或白血球增高症。4.病態性肥胖症。5.懷孕。6.精神疾病…..本器材的禁忌症與所有其他的脊椎固定系統相同</t>
    <phoneticPr fontId="6" type="noConversion"/>
  </si>
  <si>
    <t>"美敦力"凱豐球囊椎體成形術套組</t>
    <phoneticPr fontId="6" type="noConversion"/>
  </si>
  <si>
    <t xml:space="preserve">kyphon </t>
    <phoneticPr fontId="6" type="noConversion"/>
  </si>
  <si>
    <t>衛署醫器輸字第022346號</t>
    <phoneticPr fontId="6" type="noConversion"/>
  </si>
  <si>
    <t>1.最新微創治療，只需局部麻醉，降低麻醉及手術風險。2.可將塌陷椎體撐開復位，骨泥集中於球囊擴張空間，不易外溢且可納較多骨泥形成一強力支柱，復位後能承載人體重量，不會形成另一節骨折。3. 骨泥採椎管灌注，有效控制流量。</t>
    <phoneticPr fontId="6" type="noConversion"/>
  </si>
  <si>
    <t>1.治療骨質疏鬆性椎體壓迫性骨折.              2. 治療病理性椎體壓迫骨折(椎體轉移性腫瘤或血管瘤)</t>
    <phoneticPr fontId="6" type="noConversion"/>
  </si>
  <si>
    <t>1.本醫療器材只限由專業醫師操作使用   2.如果這個醫療器材任何包裝在使用前有任何破損，請勿使用。</t>
    <phoneticPr fontId="6" type="noConversion"/>
  </si>
  <si>
    <t>1.本產品為最新微創手術，傷口小可降低手術風險。2.本產品不需破壞人體組織，保留原本之骨骼及肌肉組織，病人復原期較短。</t>
    <phoneticPr fontId="6" type="noConversion"/>
  </si>
  <si>
    <t>奧斯特補骨洞去礦化異體質骨</t>
    <phoneticPr fontId="6" type="noConversion"/>
  </si>
  <si>
    <t>Grafton</t>
    <phoneticPr fontId="6" type="noConversion"/>
  </si>
  <si>
    <t>衛署醫器輸字第019480號</t>
    <phoneticPr fontId="6" type="noConversion"/>
  </si>
  <si>
    <t>“補骨洞”是可以如自體植骨或異體骨塊(去礦化冷凍乾骨)般單獨使用，或與異體植骨或自體植骨或骨髓混合成植骨塊來使用。“補骨洞”只能用在填補不致影響骨結構穩定的空洞或裂縫處。</t>
    <phoneticPr fontId="6" type="noConversion"/>
  </si>
  <si>
    <t>補骨洞”去礦化骨基質的用途是作為植骨延伸物、植骨替代物、和填充骨空洞或骨骼上不會影響結構穩定的骨裂縫處(即脊柱、骨盆和四肢)。這些骨頭上的空洞或裂縫可能是手術製造出來的或因外傷造成的。</t>
    <phoneticPr fontId="6" type="noConversion"/>
  </si>
  <si>
    <t>手術部位之感染及併發症。</t>
    <phoneticPr fontId="6" type="noConversion"/>
  </si>
  <si>
    <t xml:space="preserve">“補骨洞”能在癒合過程中被宿主骨頭吸收、重塑並取代之。注意：“補骨洞”去礦骨粒泥膠(Crunch)內的骨粒大小約為3mm x 3mm x 3mm，使用在小範圍缺損時，要注意其適切性。 </t>
    <phoneticPr fontId="6" type="noConversion"/>
  </si>
  <si>
    <t>有別於一般鈣酸鹽類的人工骨，具DBM能促進骨骼生長</t>
    <phoneticPr fontId="6" type="noConversion"/>
  </si>
  <si>
    <t>衛署醫器製字第003096號</t>
    <phoneticPr fontId="6" type="noConversion"/>
  </si>
  <si>
    <t>應用於脊椎手術中固定,對於退化性腰椎滑脫,壓迫性骨折,腰椎病變造成不穩定時,此時便需使用此類固定產品,並可避免斷釘斷棒產生</t>
    <phoneticPr fontId="6" type="noConversion"/>
  </si>
  <si>
    <t>衛署醫器輸字第010866號</t>
    <phoneticPr fontId="6" type="noConversion"/>
  </si>
  <si>
    <t xml:space="preserve">●同時具骨傳導及骨誘導特性
●含有DBM，符合黃金比例的生長因子
●可為塑形、可注射，使患部呈現密閉的環境
</t>
    <phoneticPr fontId="6" type="noConversion"/>
  </si>
  <si>
    <t>填補骨缺損</t>
    <phoneticPr fontId="6" type="noConversion"/>
  </si>
  <si>
    <t>不適用於填補與骨骼結構穩定有關之缺損部位。</t>
    <phoneticPr fontId="6" type="noConversion"/>
  </si>
  <si>
    <t xml:space="preserve">●為黏土狀，可注射或塑形讓患部維持包覆的環境
●有別於一般鈣酸鹽類的人工骨，具DBM能促進骨骼生長
●因其為黏土狀且可注射可用於整型外科或牙科手術中
</t>
    <phoneticPr fontId="6" type="noConversion"/>
  </si>
  <si>
    <t>DARCO Locking Bone Plate</t>
    <phoneticPr fontId="6" type="noConversion"/>
  </si>
  <si>
    <t>衛署醫器輸字第019838號</t>
    <phoneticPr fontId="6" type="noConversion"/>
  </si>
  <si>
    <t>應用於足踝加壓固定用</t>
    <phoneticPr fontId="6" type="noConversion"/>
  </si>
  <si>
    <t>創傷骨折用</t>
    <phoneticPr fontId="6" type="noConversion"/>
  </si>
  <si>
    <t>目前健保僅提供一般性骨釘骨板固定</t>
    <phoneticPr fontId="6" type="noConversion"/>
  </si>
  <si>
    <t>史塞克雷賓格爾  手部骨板系統</t>
    <phoneticPr fontId="6" type="noConversion"/>
  </si>
  <si>
    <t>Leibinger Hand palting System</t>
    <phoneticPr fontId="6" type="noConversion"/>
  </si>
  <si>
    <t>衛署醫器輸字第019512號</t>
    <phoneticPr fontId="6" type="noConversion"/>
  </si>
  <si>
    <t>由各式各樣基於適用不同而組成的骨板及螺釘植體，其設計目的在於手部及腕部的小骨進行治療並施行手術。這些骨板已預先繪出解剖輪廓線。</t>
    <phoneticPr fontId="6" type="noConversion"/>
  </si>
  <si>
    <t>在於為手部及腕部的小骨施行內部固定手術</t>
    <phoneticPr fontId="6" type="noConversion"/>
  </si>
  <si>
    <t>未癒合或延遲癒合可能會成植體斷裂。緊固不足可能導致植體鬆脫。</t>
    <phoneticPr fontId="6" type="noConversion"/>
  </si>
  <si>
    <t>任何非正常足以危害手術進行之症狀,如嚴重之骨質疏鬆,局部或ㄧ般感染;嚴重之局部發炎對外來物或內植入物材質的過敏,及其他先天性,免疫性等種種不明或未知之疾病或狀況,皆須再評估及審慎考慮注意</t>
    <phoneticPr fontId="6" type="noConversion"/>
  </si>
  <si>
    <t>TTZ020377001</t>
    <phoneticPr fontId="10" type="noConversion"/>
  </si>
  <si>
    <t>FBZ021824001</t>
    <phoneticPr fontId="1" type="noConversion"/>
  </si>
  <si>
    <t>FBZ018914001</t>
    <phoneticPr fontId="1" type="noConversion"/>
  </si>
  <si>
    <t>0.5cc/ 16,000  1cc/ 22,775   2.5cc /50,112   5cc /81,789</t>
    <phoneticPr fontId="10" type="noConversion"/>
  </si>
  <si>
    <t>FBZ003096001</t>
    <phoneticPr fontId="6" type="noConversion"/>
  </si>
  <si>
    <t>中正脊椎骨科醫院 自費特材明細表</t>
    <phoneticPr fontId="1" type="noConversion"/>
  </si>
  <si>
    <t>FBZ007815001</t>
    <phoneticPr fontId="1" type="noConversion"/>
  </si>
  <si>
    <t>FBZ009878001</t>
    <phoneticPr fontId="1" type="noConversion"/>
  </si>
  <si>
    <t>FBZ007815011</t>
    <phoneticPr fontId="1" type="noConversion"/>
  </si>
  <si>
    <t>衛部醫器輸字第029705號</t>
  </si>
  <si>
    <t xml:space="preserve">           FBZ008395001              </t>
    <phoneticPr fontId="6" type="noConversion"/>
  </si>
  <si>
    <t>FBZ022346001</t>
    <phoneticPr fontId="6" type="noConversion"/>
  </si>
  <si>
    <t>品項院內代碼</t>
    <phoneticPr fontId="1" type="noConversion"/>
  </si>
  <si>
    <t>自費品項代碼</t>
    <phoneticPr fontId="1" type="noConversion"/>
  </si>
  <si>
    <t xml:space="preserve">FBZ009500007     </t>
    <phoneticPr fontId="6" type="noConversion"/>
  </si>
  <si>
    <t>*"ZIMMER"倍力關節緣互鎖式骨板組</t>
  </si>
  <si>
    <t xml:space="preserve">“ZIMMER” PERIARTICULAR LOCKING PLATE SYSTEM </t>
  </si>
  <si>
    <t>衛署醫器輸字第009500、021444號</t>
  </si>
  <si>
    <t>1.依照人體解剖工學訂製,較符合解剖構造可減少病人術後異物感。2.採螺釘與鋼板互鎖, 固定力較強。</t>
  </si>
  <si>
    <t>採螺釘與鋼板互鎖, 固定力較強, 適合粉碎性/骨質疏鬆骨折使用</t>
  </si>
  <si>
    <t xml:space="preserve">1.不適用於感染性骨折
2.不適用於胸骨亦或是脊椎骨折
</t>
  </si>
  <si>
    <t>本產品需按醫師指示搭配骨折關節面開放性復位術亦或是微創手術使用</t>
  </si>
  <si>
    <t>FBZ009500006</t>
    <phoneticPr fontId="10" type="noConversion"/>
  </si>
  <si>
    <t>FBZ021444003</t>
  </si>
  <si>
    <t>FBZ023047001</t>
    <phoneticPr fontId="10" type="noConversion"/>
  </si>
  <si>
    <t xml:space="preserve">1.應固定力強, 患者可及早下床活動, 亦可搭配微創手術, 住院時間較短
2.可提早進行復健運動, 術後關節活動較佳
3.採近關節面解剖設計,關節處較薄,較不易有異物感
</t>
    <phoneticPr fontId="10" type="noConversion"/>
  </si>
  <si>
    <t>FBZ009500003</t>
    <phoneticPr fontId="6" type="noConversion"/>
  </si>
  <si>
    <t>FBZ007815004</t>
    <phoneticPr fontId="1" type="noConversion"/>
  </si>
  <si>
    <t>FBZ019220001</t>
    <phoneticPr fontId="1" type="noConversion"/>
  </si>
  <si>
    <t xml:space="preserve">FBZ019793001
</t>
    <phoneticPr fontId="1" type="noConversion"/>
  </si>
  <si>
    <t>FBZ029705001</t>
    <phoneticPr fontId="1" type="noConversion"/>
  </si>
  <si>
    <t>FBZ007815013</t>
    <phoneticPr fontId="10" type="noConversion"/>
  </si>
  <si>
    <t>FBZ019220004(兩片)</t>
    <phoneticPr fontId="1" type="noConversion"/>
  </si>
  <si>
    <t>異物感</t>
    <phoneticPr fontId="10" type="noConversion"/>
  </si>
  <si>
    <t>FBZ023395001</t>
    <phoneticPr fontId="10" type="noConversion"/>
  </si>
  <si>
    <t>FBZ007513002</t>
    <phoneticPr fontId="10" type="noConversion"/>
  </si>
  <si>
    <t>“Medtronic”  Pyramesh C Titanium Mesh 10:19mm x60:90mm</t>
  </si>
  <si>
    <t>“美敦力”派羅米鈦質骨網系統10:19mm x60:90mm</t>
  </si>
  <si>
    <t xml:space="preserve">FBZ010389001 </t>
    <phoneticPr fontId="6" type="noConversion"/>
  </si>
  <si>
    <t>“Medtronic”  Pyramesh C Titanium Mesh 10:19mm x8:40mm</t>
    <phoneticPr fontId="6" type="noConversion"/>
  </si>
  <si>
    <t>美敦力”派羅米鈦質骨網系統10:19mm x8:40mm</t>
  </si>
  <si>
    <t>衛署醫器輸字第010389號;衛署醫器輸字第010524號</t>
  </si>
  <si>
    <t>1.不可把其他廠牌的植入器材與本器材組合使用。本器材不得重覆使用。
2.禁忌症：1.欲治療部位局部感染。2.局部發炎徵兆。3.發燒或白血球增高症。4.病態性肥胖症。5.懷孕。6.精神疾病…..本器材的禁忌症與所有其他的脊椎固定系統相同</t>
  </si>
  <si>
    <t>無</t>
  </si>
  <si>
    <t>FBZ010389002</t>
    <phoneticPr fontId="10" type="noConversion"/>
  </si>
  <si>
    <t>FBZ019480005~008</t>
    <phoneticPr fontId="6" type="noConversion"/>
  </si>
  <si>
    <t>72805002 72805003 72805004 72805005</t>
    <phoneticPr fontId="10" type="noConversion"/>
  </si>
  <si>
    <t>FBZ003096002</t>
    <phoneticPr fontId="10" type="noConversion"/>
  </si>
  <si>
    <t>瑞寶億歐森連結桿-彈性二節(2支連接桿及各含1個彈簧)</t>
  </si>
  <si>
    <t>衛署醫器製字第003096號</t>
    <phoneticPr fontId="6" type="noConversion"/>
  </si>
  <si>
    <t>ReBorn Essence Awesome Connection Rod</t>
  </si>
  <si>
    <t>瑞寶億歐森連結桿-彈性三節(2支連接桿及各含2個彈簧)</t>
    <phoneticPr fontId="6" type="noConversion"/>
  </si>
  <si>
    <t xml:space="preserve">FBZ010866002 </t>
    <phoneticPr fontId="6" type="noConversion"/>
  </si>
  <si>
    <t>“瑞德”艾羅麥人工骨骼替代品- 1c.c</t>
  </si>
  <si>
    <t>“瑞德”艾羅麥人工骨骼替代品- 5c.c</t>
  </si>
  <si>
    <t>FBZ010866003</t>
    <phoneticPr fontId="10" type="noConversion"/>
  </si>
  <si>
    <t>“Wright’’ ALLOMATRIX Injectable Putty 5c.c</t>
  </si>
  <si>
    <t>“Wright’’ ALLOMATRIX Injectable Putty 1c.c</t>
  </si>
  <si>
    <t>衛署醫器輸字第010866號</t>
  </si>
  <si>
    <t xml:space="preserve">●同時具骨傳導及骨誘導特性
●含有DBM，符合黃金比例的生長因子
●可為塑形、可注射，使患部呈現密閉的環境
</t>
  </si>
  <si>
    <t>填補骨缺損</t>
  </si>
  <si>
    <t>手術部位之感染及併發症。</t>
  </si>
  <si>
    <t>不適用於填補與骨骼結構穩定有關之缺損部位。</t>
  </si>
  <si>
    <t xml:space="preserve">●為黏土狀，可注射或塑形讓患部維持包覆的環境
●有別於一般鈣酸鹽類的人工骨，具DBM能促進骨骼生長
●因其為黏土狀且可注射可用於整型外科或牙科手術中
</t>
  </si>
  <si>
    <t>FBZ019838001</t>
    <phoneticPr fontId="6" type="noConversion"/>
  </si>
  <si>
    <t>FBZ019838002</t>
    <phoneticPr fontId="10" type="noConversion"/>
  </si>
  <si>
    <t>"瑞德"達可鎖定式骨板系統(後足)</t>
  </si>
  <si>
    <t>瑞德達可鎖定式骨板系統(前足)</t>
  </si>
  <si>
    <t>DARCO Locking Bone Plate</t>
  </si>
  <si>
    <t>衛署醫器輸字第019838號</t>
  </si>
  <si>
    <t>應用於足踝加壓固定用</t>
  </si>
  <si>
    <t>創傷骨折用</t>
  </si>
  <si>
    <t>目前健保僅提供一般性骨釘骨板固定</t>
  </si>
  <si>
    <t>FBZ019512001</t>
    <phoneticPr fontId="10" type="noConversion"/>
  </si>
  <si>
    <t>非炎性退化性關節疾病,包括骨關節炎和缺血性壞死,類風濕關節炎,矯正功能性畸形.</t>
    <phoneticPr fontId="10" type="noConversion"/>
  </si>
  <si>
    <t>同健保特材之注意事項相同</t>
  </si>
  <si>
    <t>與健保給付品項療效比較</t>
    <phoneticPr fontId="1" type="noConversion"/>
  </si>
  <si>
    <t>FBZ031709001</t>
    <phoneticPr fontId="10" type="noConversion"/>
  </si>
  <si>
    <t>"捷邁"博適耐人工膝關節系統-PS含維生素E高度交聯襯墊</t>
  </si>
  <si>
    <t>"Zimmer"PERSONA The Personalized Knee System-PS Vivacit-E Highly crosslinked Articular surface</t>
  </si>
  <si>
    <t>衛部醫器輸字第031709號</t>
  </si>
  <si>
    <t>最高耐磨度及超高抗氧化,巨頭活動角度大,日常動作受限最少(接近人體原尺寸),維他命E及金屬襯墊介面可讓襯墊更耐磨具抗氧代,抗磨損,具絕佳摩擦係數,可快速骨長入能力,避免植入物鬆脫.</t>
    <phoneticPr fontId="10" type="noConversion"/>
  </si>
  <si>
    <t>避免因劇烈碰撞而破裂,宜避免外力撞擊或不當跑跳.需使用拐扙或助行器使用約一至二個月,讓植入物與髖臼密合.</t>
    <phoneticPr fontId="10" type="noConversion"/>
  </si>
  <si>
    <t>磨損程度遠優於傳統人工髖關節,可將髖關節恢復到接近人體的原尺寸,使其達到自然的活動角度,並將脫臼風險降至最低.</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</si>
</sst>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x14ac:knownFonts="1">
    <font>
      <sz val="12"/>
      <color theme="1"/>
      <name val="新細明體"/>
      <family val="2"/>
      <charset val="136"/>
      <scheme val="minor"/>
    </font>
    <font>
      <sz val="9"/>
      <name val="新細明體"/>
      <family val="2"/>
      <charset val="136"/>
      <scheme val="minor"/>
    </font>
    <font>
      <sz val="12"/>
      <color theme="1"/>
      <name val="標楷體"/>
      <family val="4"/>
      <charset val="136"/>
    </font>
    <font>
      <b/>
      <sz val="14"/>
      <color theme="1"/>
      <name val="標楷體"/>
      <family val="4"/>
      <charset val="136"/>
    </font>
    <font>
      <b/>
      <sz val="12"/>
      <color theme="1"/>
      <name val="標楷體"/>
      <family val="4"/>
      <charset val="136"/>
    </font>
    <font>
      <sz val="12"/>
      <color theme="1"/>
      <name val="新細明體"/>
      <family val="1"/>
      <charset val="136"/>
      <scheme val="minor"/>
    </font>
    <font>
      <sz val="9"/>
      <name val="新細明體"/>
      <family val="1"/>
      <charset val="136"/>
    </font>
    <font>
      <sz val="12"/>
      <color indexed="8"/>
      <name val="新細明體"/>
      <family val="1"/>
      <charset val="136"/>
    </font>
    <font>
      <sz val="10"/>
      <color indexed="8"/>
      <name val="新細明體"/>
      <family val="1"/>
      <charset val="136"/>
    </font>
    <font>
      <sz val="10"/>
      <color theme="1"/>
      <name val="標楷體"/>
      <family val="4"/>
      <charset val="136"/>
    </font>
    <font>
      <sz val="10"/>
      <name val="Arial"/>
      <family val="2"/>
    </font>
    <font>
      <sz val="12"/>
      <name val="新細明體"/>
      <family val="1"/>
      <charset val="136"/>
    </font>
    <font>
      <sz val="10"/>
      <color theme="1"/>
      <name val="新細明體"/>
      <family val="1"/>
      <charset val="136"/>
    </font>
    <font>
      <sz val="12"/>
      <color rgb="FFFF0000"/>
      <name val="標楷體"/>
      <family val="4"/>
      <charset val="136"/>
    </font>
    <font>
      <sz val="10"/>
      <color rgb="FF000000"/>
      <name val="標楷體"/>
      <family val="4"/>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5" fillId="0" borderId="0">
      <alignment vertical="center"/>
    </xf>
    <xf numFmtId="0" fontId="7" fillId="0" borderId="0">
      <alignment vertical="center"/>
    </xf>
    <xf numFmtId="0" fontId="7" fillId="0" borderId="0"/>
    <xf numFmtId="0" fontId="7" fillId="0" borderId="0">
      <alignment vertical="center"/>
    </xf>
    <xf numFmtId="0" fontId="11" fillId="0" borderId="0"/>
  </cellStyleXfs>
  <cellXfs count="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top" wrapText="1"/>
    </xf>
    <xf numFmtId="6" fontId="5" fillId="0" borderId="0" xfId="1" applyNumberFormat="1" applyBorder="1" applyAlignment="1">
      <alignment horizontal="center" vertical="center" wrapText="1"/>
    </xf>
    <xf numFmtId="0" fontId="8" fillId="0" borderId="0" xfId="1"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wrapText="1"/>
    </xf>
    <xf numFmtId="0" fontId="12" fillId="0" borderId="8" xfId="0" applyFont="1" applyBorder="1">
      <alignment vertical="center"/>
    </xf>
    <xf numFmtId="0" fontId="2" fillId="0" borderId="8" xfId="0" applyFont="1" applyBorder="1" applyAlignment="1">
      <alignment vertical="top"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9" fillId="0" borderId="1" xfId="3" applyFont="1" applyBorder="1" applyAlignment="1">
      <alignment vertical="center" wrapText="1"/>
    </xf>
    <xf numFmtId="0" fontId="13" fillId="0" borderId="0" xfId="0" applyFont="1" applyAlignment="1">
      <alignment horizontal="center" vertical="center"/>
    </xf>
    <xf numFmtId="0" fontId="13" fillId="0" borderId="0" xfId="0" applyFont="1" applyBorder="1" applyAlignment="1">
      <alignment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0" fontId="9" fillId="0" borderId="1" xfId="1" applyFont="1" applyFill="1" applyBorder="1" applyAlignment="1">
      <alignment horizontal="center" vertical="center" wrapText="1"/>
    </xf>
    <xf numFmtId="49" fontId="9" fillId="0" borderId="1" xfId="2" applyNumberFormat="1" applyFont="1" applyBorder="1" applyAlignment="1">
      <alignment vertical="center" wrapText="1"/>
    </xf>
    <xf numFmtId="0" fontId="9" fillId="0" borderId="1" xfId="1" applyFont="1" applyFill="1" applyBorder="1" applyAlignment="1">
      <alignment vertical="center" wrapText="1"/>
    </xf>
    <xf numFmtId="0" fontId="9" fillId="0" borderId="1" xfId="2"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9" fontId="9" fillId="0" borderId="1" xfId="2" applyNumberFormat="1" applyFont="1" applyBorder="1" applyAlignment="1">
      <alignment horizontal="center" vertical="center" wrapText="1"/>
    </xf>
    <xf numFmtId="0" fontId="9" fillId="0" borderId="1" xfId="3" applyFont="1" applyBorder="1" applyAlignment="1">
      <alignment horizontal="center" vertical="center" wrapText="1"/>
    </xf>
    <xf numFmtId="0" fontId="9" fillId="3" borderId="4" xfId="0" applyFont="1" applyFill="1" applyBorder="1" applyAlignment="1">
      <alignment horizontal="center"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3" applyFont="1" applyFill="1" applyBorder="1" applyAlignment="1">
      <alignment vertical="top" wrapText="1"/>
    </xf>
    <xf numFmtId="0" fontId="9" fillId="3" borderId="1" xfId="3" applyFont="1" applyFill="1" applyBorder="1" applyAlignment="1">
      <alignment horizontal="center" vertical="top" wrapText="1"/>
    </xf>
    <xf numFmtId="0" fontId="9" fillId="3" borderId="4" xfId="0" applyFont="1" applyFill="1" applyBorder="1" applyAlignment="1">
      <alignment horizontal="center" vertical="center" wrapText="1"/>
    </xf>
    <xf numFmtId="0" fontId="9" fillId="0" borderId="4" xfId="0" applyNumberFormat="1" applyFont="1" applyBorder="1" applyAlignment="1">
      <alignment vertical="center" wrapText="1"/>
    </xf>
    <xf numFmtId="0" fontId="9" fillId="0" borderId="6" xfId="0" applyFont="1" applyBorder="1" applyAlignment="1">
      <alignment vertical="center" wrapText="1"/>
    </xf>
    <xf numFmtId="0" fontId="9" fillId="0" borderId="1" xfId="1" applyFont="1" applyBorder="1" applyAlignment="1">
      <alignment horizontal="center" vertical="center" wrapText="1"/>
    </xf>
    <xf numFmtId="0" fontId="9" fillId="0" borderId="0" xfId="1" applyFont="1" applyAlignment="1">
      <alignment horizontal="center" vertical="center" wrapText="1"/>
    </xf>
    <xf numFmtId="0" fontId="9" fillId="0" borderId="6" xfId="1" applyFont="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horizontal="center" vertical="center" shrinkToFit="1"/>
    </xf>
    <xf numFmtId="0" fontId="9" fillId="0" borderId="1" xfId="4" applyFont="1" applyFill="1" applyBorder="1" applyAlignment="1">
      <alignment horizontal="center" vertical="center" wrapText="1" shrinkToFit="1"/>
    </xf>
    <xf numFmtId="0" fontId="9" fillId="2" borderId="1" xfId="5" applyFont="1" applyFill="1" applyBorder="1" applyAlignment="1">
      <alignment horizontal="center" vertical="center" wrapText="1"/>
    </xf>
    <xf numFmtId="49" fontId="9" fillId="2" borderId="1" xfId="5" applyNumberFormat="1" applyFont="1" applyFill="1" applyBorder="1" applyAlignment="1">
      <alignment horizontal="center" vertical="center" wrapText="1"/>
    </xf>
    <xf numFmtId="0" fontId="9" fillId="0" borderId="1" xfId="5" applyFont="1" applyBorder="1" applyAlignment="1">
      <alignment horizontal="center" vertical="center" wrapText="1"/>
    </xf>
    <xf numFmtId="0" fontId="9" fillId="0" borderId="9" xfId="5" applyFont="1" applyBorder="1" applyAlignment="1">
      <alignment horizontal="center" vertical="center" wrapText="1"/>
    </xf>
    <xf numFmtId="0" fontId="9" fillId="0" borderId="0" xfId="5" applyFont="1" applyAlignment="1">
      <alignment horizontal="center" vertical="center" wrapText="1"/>
    </xf>
    <xf numFmtId="0" fontId="9" fillId="0" borderId="8" xfId="5" applyFont="1" applyBorder="1" applyAlignment="1">
      <alignment horizontal="center" vertical="center" wrapText="1"/>
    </xf>
    <xf numFmtId="0" fontId="9" fillId="2" borderId="2" xfId="5" applyFont="1" applyFill="1" applyBorder="1" applyAlignment="1">
      <alignment horizontal="center" vertical="center" wrapText="1"/>
    </xf>
    <xf numFmtId="3" fontId="9" fillId="0" borderId="1" xfId="0" applyNumberFormat="1" applyFont="1" applyBorder="1" applyAlignment="1">
      <alignment horizontal="center" vertical="center" wrapText="1"/>
    </xf>
    <xf numFmtId="3" fontId="9" fillId="2" borderId="1" xfId="5" applyNumberFormat="1" applyFont="1" applyFill="1" applyBorder="1" applyAlignment="1">
      <alignment horizontal="center" vertical="center" wrapText="1"/>
    </xf>
    <xf numFmtId="3" fontId="9" fillId="3" borderId="7"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0" fontId="14" fillId="0" borderId="10" xfId="0" applyFont="1" applyBorder="1" applyAlignment="1">
      <alignment vertical="top"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cellXfs>
  <cellStyles count="6">
    <cellStyle name="一般" xfId="0" builtinId="0"/>
    <cellStyle name="一般 2" xfId="5"/>
    <cellStyle name="一般 3" xfId="1"/>
    <cellStyle name="一般 3 2" xfId="4"/>
    <cellStyle name="一般_1020805" xfId="3"/>
    <cellStyle name="一般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hi.gov.tw/Resource/webdata/28301_1_&#23578;&#26410;&#32013;&#20837;&#32102;&#20184;&#29305;&#27530;&#26448;&#26009;&#21697;&#38917;&#34920;-&#37291;&#38498;&#24288;&#21830;10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掛網"/>
      <sheetName val="工作表1"/>
    </sheetNames>
    <sheetDataSet>
      <sheetData sheetId="0" refreshError="1">
        <row r="130">
          <cell r="F130" t="str">
            <v>S</v>
          </cell>
        </row>
        <row r="178">
          <cell r="D178" t="str">
            <v>"西美"人工膝關節-超高分子高度交叉連結聚乙烯墊片</v>
          </cell>
          <cell r="E178" t="str">
            <v>"ZIMMER" NEXGEN COMPLETE KNEE SOLUTION-PROLONG HIGHLY CROSSLINKED POLYETHYLENE INSERT</v>
          </cell>
          <cell r="F178" t="str">
            <v>衛署醫器輸字第007513號</v>
          </cell>
        </row>
        <row r="192">
          <cell r="E192" t="str">
            <v>"Synthes"Expert Femoral Nail System:TEN - Titanium Elastic Nail , Titanium Alloy</v>
          </cell>
          <cell r="F192" t="str">
            <v>衛署醫器輸字第009878號</v>
          </cell>
        </row>
        <row r="384">
          <cell r="D384" t="str">
            <v>“史耐輝” 脛骨關節面襯墊-穩定型高彎曲超耐磨高分子聚乙烯襯墊</v>
          </cell>
          <cell r="E384" t="str">
            <v>“Smith &amp; Nephew” LEGION Inserts - PS High Flex XLPE Inserts</v>
          </cell>
          <cell r="F384" t="str">
            <v>衛署醫器輸字第023395號</v>
          </cell>
        </row>
        <row r="595">
          <cell r="F595" t="str">
            <v>衛署醫器輸字第021824號</v>
          </cell>
        </row>
        <row r="604">
          <cell r="F604" t="str">
            <v>衛署醫器輸字第018914號</v>
          </cell>
        </row>
        <row r="610">
          <cell r="F610" t="str">
            <v>衛署醫器輸字第019220號</v>
          </cell>
        </row>
        <row r="611">
          <cell r="E611" t="str">
            <v>"Synthes"LCP plate 4.5:5.0mm</v>
          </cell>
        </row>
        <row r="617">
          <cell r="F617" t="str">
            <v>衛署醫器輸字第019220號</v>
          </cell>
        </row>
        <row r="629">
          <cell r="F629" t="str">
            <v>衛署醫器輸字第019793號</v>
          </cell>
        </row>
        <row r="962">
          <cell r="E962" t="str">
            <v>"Synthes"LISS Distal Femur Plate</v>
          </cell>
          <cell r="F962" t="str">
            <v>衛署醫器輸字第007815號</v>
          </cell>
        </row>
        <row r="967">
          <cell r="E967" t="str">
            <v>"Synthes"LC-LCP 3.5mm</v>
          </cell>
          <cell r="F967" t="str">
            <v>衛署醫器輸字第007815號</v>
          </cell>
        </row>
        <row r="978">
          <cell r="F978" t="str">
            <v>衛署醫器輸字第007815號</v>
          </cell>
        </row>
        <row r="982">
          <cell r="E982" t="str">
            <v>"Synthes"PHILOS proximal humerus plate 3.5</v>
          </cell>
        </row>
        <row r="983">
          <cell r="D983" t="str">
            <v>"信迪思"3.5mm肱骨上端鎖定骨板</v>
          </cell>
          <cell r="F983" t="str">
            <v>衛署醫器輸字第007815號</v>
          </cell>
        </row>
      </sheetData>
      <sheetData sheetId="1"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Normal="100" workbookViewId="0">
      <pane ySplit="2" topLeftCell="A26" activePane="bottomLeft" state="frozen"/>
      <selection activeCell="D1" sqref="D1"/>
      <selection pane="bottomLeft" activeCell="B29" sqref="B29"/>
    </sheetView>
  </sheetViews>
  <sheetFormatPr defaultRowHeight="16.5" x14ac:dyDescent="0.25"/>
  <cols>
    <col min="1" max="1" width="4.375" customWidth="1"/>
    <col min="2" max="2" width="10.75" style="14" customWidth="1"/>
    <col min="3" max="3" width="14.5" style="5" customWidth="1"/>
    <col min="4" max="4" width="12.875" customWidth="1"/>
    <col min="5" max="5" width="11.75" customWidth="1"/>
    <col min="6" max="6" width="10" style="5" customWidth="1"/>
    <col min="7" max="7" width="23.875" customWidth="1"/>
    <col min="8" max="8" width="20.25" customWidth="1"/>
    <col min="9" max="9" width="13.25" customWidth="1"/>
    <col min="10" max="10" width="20.625" customWidth="1"/>
    <col min="11" max="11" width="22.25" customWidth="1"/>
    <col min="12" max="12" width="11.125" customWidth="1"/>
  </cols>
  <sheetData>
    <row r="1" spans="1:15" ht="19.5" x14ac:dyDescent="0.25">
      <c r="A1" s="2" t="s">
        <v>125</v>
      </c>
      <c r="B1" s="12"/>
      <c r="C1" s="13"/>
      <c r="D1" s="3"/>
      <c r="E1" s="1"/>
      <c r="F1" s="4"/>
      <c r="G1" s="1"/>
      <c r="H1" s="1"/>
      <c r="I1" s="1"/>
      <c r="J1" s="1"/>
      <c r="K1" s="18"/>
      <c r="L1" s="1"/>
      <c r="M1" s="1"/>
      <c r="N1" s="1"/>
      <c r="O1" s="1"/>
    </row>
    <row r="2" spans="1:15" ht="32.450000000000003" customHeight="1" x14ac:dyDescent="0.25">
      <c r="A2" s="19" t="s">
        <v>31</v>
      </c>
      <c r="B2" s="6" t="s">
        <v>132</v>
      </c>
      <c r="C2" s="6" t="s">
        <v>133</v>
      </c>
      <c r="D2" s="19" t="s">
        <v>32</v>
      </c>
      <c r="E2" s="19" t="s">
        <v>20</v>
      </c>
      <c r="F2" s="6" t="s">
        <v>29</v>
      </c>
      <c r="G2" s="19" t="s">
        <v>7</v>
      </c>
      <c r="H2" s="19" t="s">
        <v>21</v>
      </c>
      <c r="I2" s="19" t="s">
        <v>22</v>
      </c>
      <c r="J2" s="17" t="s">
        <v>0</v>
      </c>
      <c r="K2" s="20" t="s">
        <v>196</v>
      </c>
      <c r="L2" s="6" t="s">
        <v>43</v>
      </c>
      <c r="M2" s="1"/>
      <c r="N2" s="1"/>
      <c r="O2" s="1"/>
    </row>
    <row r="3" spans="1:15" s="5" customFormat="1" ht="252.4" customHeight="1" x14ac:dyDescent="0.25">
      <c r="A3" s="24">
        <v>1</v>
      </c>
      <c r="B3" s="25">
        <v>72501005</v>
      </c>
      <c r="C3" s="25" t="s">
        <v>120</v>
      </c>
      <c r="D3" s="24" t="s">
        <v>45</v>
      </c>
      <c r="E3" s="24" t="s">
        <v>1</v>
      </c>
      <c r="F3" s="25" t="s">
        <v>2</v>
      </c>
      <c r="G3" s="24" t="s">
        <v>46</v>
      </c>
      <c r="H3" s="24" t="s">
        <v>5</v>
      </c>
      <c r="I3" s="24" t="s">
        <v>47</v>
      </c>
      <c r="J3" s="24" t="s">
        <v>3</v>
      </c>
      <c r="K3" s="26" t="s">
        <v>4</v>
      </c>
      <c r="L3" s="32" t="s">
        <v>42</v>
      </c>
      <c r="M3" s="22"/>
      <c r="N3" s="4"/>
      <c r="O3" s="4"/>
    </row>
    <row r="4" spans="1:15" ht="97.15" customHeight="1" x14ac:dyDescent="0.25">
      <c r="A4" s="31">
        <v>2</v>
      </c>
      <c r="B4" s="27">
        <v>72901004</v>
      </c>
      <c r="C4" s="27" t="s">
        <v>134</v>
      </c>
      <c r="D4" s="28" t="s">
        <v>37</v>
      </c>
      <c r="E4" s="29" t="s">
        <v>38</v>
      </c>
      <c r="F4" s="27" t="s">
        <v>8</v>
      </c>
      <c r="G4" s="30" t="s">
        <v>9</v>
      </c>
      <c r="H4" s="30" t="s">
        <v>39</v>
      </c>
      <c r="I4" s="30" t="s">
        <v>40</v>
      </c>
      <c r="J4" s="30" t="s">
        <v>41</v>
      </c>
      <c r="K4" s="31" t="s">
        <v>6</v>
      </c>
      <c r="L4" s="56">
        <v>53532</v>
      </c>
      <c r="M4" s="9"/>
      <c r="N4" s="1"/>
      <c r="O4" s="1"/>
    </row>
    <row r="5" spans="1:15" ht="199.35" customHeight="1" x14ac:dyDescent="0.25">
      <c r="A5" s="24">
        <v>3</v>
      </c>
      <c r="B5" s="27">
        <v>72902003</v>
      </c>
      <c r="C5" s="27" t="s">
        <v>146</v>
      </c>
      <c r="D5" s="28" t="s">
        <v>44</v>
      </c>
      <c r="E5" s="29" t="s">
        <v>10</v>
      </c>
      <c r="F5" s="27" t="s">
        <v>11</v>
      </c>
      <c r="G5" s="30" t="s">
        <v>9</v>
      </c>
      <c r="H5" s="30" t="s">
        <v>39</v>
      </c>
      <c r="I5" s="30" t="s">
        <v>40</v>
      </c>
      <c r="J5" s="30" t="s">
        <v>41</v>
      </c>
      <c r="K5" s="31" t="s">
        <v>145</v>
      </c>
      <c r="L5" s="56">
        <v>64000</v>
      </c>
      <c r="M5" s="16"/>
      <c r="N5" s="1"/>
      <c r="O5" s="1"/>
    </row>
    <row r="6" spans="1:15" ht="153.4" customHeight="1" x14ac:dyDescent="0.25">
      <c r="A6" s="31">
        <v>4</v>
      </c>
      <c r="B6" s="27">
        <v>72902006</v>
      </c>
      <c r="C6" s="27" t="s">
        <v>142</v>
      </c>
      <c r="D6" s="28" t="s">
        <v>135</v>
      </c>
      <c r="E6" s="29" t="s">
        <v>136</v>
      </c>
      <c r="F6" s="27" t="s">
        <v>137</v>
      </c>
      <c r="G6" s="30" t="s">
        <v>138</v>
      </c>
      <c r="H6" s="30" t="s">
        <v>139</v>
      </c>
      <c r="I6" s="30" t="s">
        <v>140</v>
      </c>
      <c r="J6" s="30" t="s">
        <v>141</v>
      </c>
      <c r="K6" s="31" t="s">
        <v>6</v>
      </c>
      <c r="L6" s="56">
        <v>64000</v>
      </c>
      <c r="M6" s="9"/>
      <c r="N6" s="1"/>
      <c r="O6" s="1"/>
    </row>
    <row r="7" spans="1:15" ht="199.35" customHeight="1" x14ac:dyDescent="0.25">
      <c r="A7" s="24">
        <v>5</v>
      </c>
      <c r="B7" s="27">
        <v>72902000</v>
      </c>
      <c r="C7" s="27" t="s">
        <v>143</v>
      </c>
      <c r="D7" s="28" t="s">
        <v>135</v>
      </c>
      <c r="E7" s="29" t="s">
        <v>136</v>
      </c>
      <c r="F7" s="27" t="s">
        <v>137</v>
      </c>
      <c r="G7" s="30" t="s">
        <v>138</v>
      </c>
      <c r="H7" s="30" t="s">
        <v>139</v>
      </c>
      <c r="I7" s="30" t="s">
        <v>140</v>
      </c>
      <c r="J7" s="30" t="s">
        <v>141</v>
      </c>
      <c r="K7" s="31" t="s">
        <v>6</v>
      </c>
      <c r="L7" s="56">
        <v>64000</v>
      </c>
      <c r="M7" s="9"/>
      <c r="N7" s="1"/>
      <c r="O7" s="1"/>
    </row>
    <row r="8" spans="1:15" ht="205.9" customHeight="1" x14ac:dyDescent="0.25">
      <c r="A8" s="31">
        <v>6</v>
      </c>
      <c r="B8" s="27">
        <v>72901007</v>
      </c>
      <c r="C8" s="32" t="s">
        <v>144</v>
      </c>
      <c r="D8" s="29" t="s">
        <v>14</v>
      </c>
      <c r="E8" s="29" t="s">
        <v>15</v>
      </c>
      <c r="F8" s="33" t="s">
        <v>16</v>
      </c>
      <c r="G8" s="31" t="s">
        <v>17</v>
      </c>
      <c r="H8" s="31" t="s">
        <v>18</v>
      </c>
      <c r="I8" s="32" t="s">
        <v>12</v>
      </c>
      <c r="J8" s="31" t="s">
        <v>13</v>
      </c>
      <c r="K8" s="31" t="s">
        <v>19</v>
      </c>
      <c r="L8" s="56">
        <v>58000</v>
      </c>
      <c r="M8" s="9"/>
      <c r="N8" s="1"/>
      <c r="O8" s="1"/>
    </row>
    <row r="9" spans="1:15" ht="83.45" customHeight="1" x14ac:dyDescent="0.25">
      <c r="A9" s="24">
        <v>7</v>
      </c>
      <c r="B9" s="25">
        <v>72903001</v>
      </c>
      <c r="C9" s="25" t="s">
        <v>147</v>
      </c>
      <c r="D9" s="24" t="s">
        <v>23</v>
      </c>
      <c r="E9" s="24" t="str">
        <f>[1]掛網!$E$967</f>
        <v>"Synthes"LC-LCP 3.5mm</v>
      </c>
      <c r="F9" s="25" t="str">
        <f>[1]掛網!$F$967</f>
        <v>衛署醫器輸字第007815號</v>
      </c>
      <c r="G9" s="21" t="s">
        <v>24</v>
      </c>
      <c r="H9" s="24"/>
      <c r="I9" s="34" t="s">
        <v>25</v>
      </c>
      <c r="J9" s="21" t="s">
        <v>26</v>
      </c>
      <c r="K9" s="31" t="s">
        <v>48</v>
      </c>
      <c r="L9" s="56">
        <v>38096</v>
      </c>
      <c r="M9" s="8"/>
      <c r="N9" s="8"/>
      <c r="O9" s="1"/>
    </row>
    <row r="10" spans="1:15" ht="86.45" customHeight="1" x14ac:dyDescent="0.25">
      <c r="A10" s="31">
        <v>8</v>
      </c>
      <c r="B10" s="25">
        <v>72903002</v>
      </c>
      <c r="C10" s="32" t="s">
        <v>148</v>
      </c>
      <c r="D10" s="24" t="s">
        <v>68</v>
      </c>
      <c r="E10" s="31" t="str">
        <f>[1]掛網!$E$611</f>
        <v>"Synthes"LCP plate 4.5:5.0mm</v>
      </c>
      <c r="F10" s="32" t="str">
        <f>[1]掛網!$F$610</f>
        <v>衛署醫器輸字第019220號</v>
      </c>
      <c r="G10" s="21" t="s">
        <v>24</v>
      </c>
      <c r="H10" s="31"/>
      <c r="I10" s="34" t="s">
        <v>25</v>
      </c>
      <c r="J10" s="21" t="s">
        <v>26</v>
      </c>
      <c r="K10" s="31" t="s">
        <v>48</v>
      </c>
      <c r="L10" s="56">
        <v>48096</v>
      </c>
      <c r="M10" s="8"/>
      <c r="N10" s="7"/>
      <c r="O10" s="1"/>
    </row>
    <row r="11" spans="1:15" ht="81.2" customHeight="1" x14ac:dyDescent="0.25">
      <c r="A11" s="24">
        <v>9</v>
      </c>
      <c r="B11" s="25">
        <v>72903003</v>
      </c>
      <c r="C11" s="32" t="s">
        <v>126</v>
      </c>
      <c r="D11" s="31" t="s">
        <v>49</v>
      </c>
      <c r="E11" s="31" t="str">
        <f>[1]掛網!$E$962</f>
        <v>"Synthes"LISS Distal Femur Plate</v>
      </c>
      <c r="F11" s="32" t="str">
        <f>[1]掛網!$F$962</f>
        <v>衛署醫器輸字第007815號</v>
      </c>
      <c r="G11" s="21" t="s">
        <v>24</v>
      </c>
      <c r="H11" s="31"/>
      <c r="I11" s="34" t="s">
        <v>25</v>
      </c>
      <c r="J11" s="21" t="s">
        <v>26</v>
      </c>
      <c r="K11" s="31" t="s">
        <v>48</v>
      </c>
      <c r="L11" s="56">
        <v>77000</v>
      </c>
      <c r="M11" s="8"/>
      <c r="N11" s="7"/>
      <c r="O11" s="1"/>
    </row>
    <row r="12" spans="1:15" ht="81.2" customHeight="1" x14ac:dyDescent="0.25">
      <c r="A12" s="31">
        <v>10</v>
      </c>
      <c r="B12" s="25">
        <v>72903005</v>
      </c>
      <c r="C12" s="32" t="s">
        <v>127</v>
      </c>
      <c r="D12" s="31" t="s">
        <v>51</v>
      </c>
      <c r="E12" s="31" t="str">
        <f>[1]掛網!$E$192</f>
        <v>"Synthes"Expert Femoral Nail System:TEN - Titanium Elastic Nail , Titanium Alloy</v>
      </c>
      <c r="F12" s="32" t="str">
        <f>[1]掛網!$F$192</f>
        <v>衛署醫器輸字第009878號</v>
      </c>
      <c r="G12" s="21" t="s">
        <v>27</v>
      </c>
      <c r="H12" s="21"/>
      <c r="I12" s="34" t="s">
        <v>25</v>
      </c>
      <c r="J12" s="21" t="s">
        <v>28</v>
      </c>
      <c r="K12" s="31" t="s">
        <v>50</v>
      </c>
      <c r="L12" s="56">
        <v>13529</v>
      </c>
      <c r="M12" s="23"/>
      <c r="N12" s="7"/>
      <c r="O12" s="1"/>
    </row>
    <row r="13" spans="1:15" ht="72.75" customHeight="1" x14ac:dyDescent="0.25">
      <c r="A13" s="24">
        <v>11</v>
      </c>
      <c r="B13" s="25">
        <v>72903009</v>
      </c>
      <c r="C13" s="32" t="s">
        <v>128</v>
      </c>
      <c r="D13" s="31" t="s">
        <v>52</v>
      </c>
      <c r="E13" s="31" t="s">
        <v>53</v>
      </c>
      <c r="F13" s="32" t="str">
        <f>[1]掛網!$F$978</f>
        <v>衛署醫器輸字第007815號</v>
      </c>
      <c r="G13" s="21" t="s">
        <v>24</v>
      </c>
      <c r="H13" s="31"/>
      <c r="I13" s="34" t="s">
        <v>25</v>
      </c>
      <c r="J13" s="21" t="s">
        <v>26</v>
      </c>
      <c r="K13" s="31" t="s">
        <v>48</v>
      </c>
      <c r="L13" s="56">
        <v>79018</v>
      </c>
      <c r="M13" s="8"/>
      <c r="N13" s="7"/>
      <c r="O13" s="1"/>
    </row>
    <row r="14" spans="1:15" ht="93.2" customHeight="1" x14ac:dyDescent="0.25">
      <c r="A14" s="31">
        <v>12</v>
      </c>
      <c r="B14" s="25">
        <v>72903010</v>
      </c>
      <c r="C14" s="32" t="s">
        <v>149</v>
      </c>
      <c r="D14" s="31" t="s">
        <v>54</v>
      </c>
      <c r="E14" s="31" t="s">
        <v>55</v>
      </c>
      <c r="F14" s="32" t="str">
        <f>[1]掛網!$F$629</f>
        <v>衛署醫器輸字第019793號</v>
      </c>
      <c r="G14" s="21" t="s">
        <v>24</v>
      </c>
      <c r="H14" s="31"/>
      <c r="I14" s="34" t="s">
        <v>25</v>
      </c>
      <c r="J14" s="21" t="s">
        <v>26</v>
      </c>
      <c r="K14" s="31" t="s">
        <v>48</v>
      </c>
      <c r="L14" s="56">
        <v>76018</v>
      </c>
      <c r="M14" s="8"/>
      <c r="N14" s="7"/>
      <c r="O14" s="1"/>
    </row>
    <row r="15" spans="1:15" ht="84.95" customHeight="1" x14ac:dyDescent="0.25">
      <c r="A15" s="24">
        <v>13</v>
      </c>
      <c r="B15" s="25">
        <v>72030307</v>
      </c>
      <c r="C15" s="32" t="s">
        <v>150</v>
      </c>
      <c r="D15" s="31" t="s">
        <v>56</v>
      </c>
      <c r="E15" s="31" t="s">
        <v>57</v>
      </c>
      <c r="F15" s="32" t="s">
        <v>129</v>
      </c>
      <c r="G15" s="21" t="s">
        <v>24</v>
      </c>
      <c r="H15" s="31"/>
      <c r="I15" s="34" t="s">
        <v>25</v>
      </c>
      <c r="J15" s="21" t="s">
        <v>26</v>
      </c>
      <c r="K15" s="31" t="s">
        <v>48</v>
      </c>
      <c r="L15" s="56">
        <v>68971</v>
      </c>
      <c r="M15" s="8"/>
      <c r="N15" s="7"/>
      <c r="O15" s="1"/>
    </row>
    <row r="16" spans="1:15" ht="97.5" customHeight="1" x14ac:dyDescent="0.25">
      <c r="A16" s="31">
        <v>14</v>
      </c>
      <c r="B16" s="25">
        <v>72903014</v>
      </c>
      <c r="C16" s="32" t="s">
        <v>151</v>
      </c>
      <c r="D16" s="31" t="str">
        <f>[1]掛網!$D$983</f>
        <v>"信迪思"3.5mm肱骨上端鎖定骨板</v>
      </c>
      <c r="E16" s="31" t="str">
        <f>[1]掛網!$E$982</f>
        <v>"Synthes"PHILOS proximal humerus plate 3.5</v>
      </c>
      <c r="F16" s="32" t="str">
        <f>[1]掛網!$F$983</f>
        <v>衛署醫器輸字第007815號</v>
      </c>
      <c r="G16" s="21" t="s">
        <v>24</v>
      </c>
      <c r="H16" s="31"/>
      <c r="I16" s="34" t="s">
        <v>25</v>
      </c>
      <c r="J16" s="21" t="s">
        <v>26</v>
      </c>
      <c r="K16" s="31" t="s">
        <v>58</v>
      </c>
      <c r="L16" s="56">
        <v>65818</v>
      </c>
      <c r="M16" s="8"/>
      <c r="N16" s="7"/>
      <c r="O16" s="1"/>
    </row>
    <row r="17" spans="1:15" ht="71.25" x14ac:dyDescent="0.25">
      <c r="A17" s="24">
        <v>15</v>
      </c>
      <c r="B17" s="25">
        <v>72903015</v>
      </c>
      <c r="C17" s="32" t="s">
        <v>152</v>
      </c>
      <c r="D17" s="31" t="s">
        <v>59</v>
      </c>
      <c r="E17" s="31" t="s">
        <v>60</v>
      </c>
      <c r="F17" s="32" t="str">
        <f>[1]掛網!$F$617</f>
        <v>衛署醫器輸字第019220號</v>
      </c>
      <c r="G17" s="21" t="s">
        <v>24</v>
      </c>
      <c r="H17" s="31"/>
      <c r="I17" s="34" t="s">
        <v>153</v>
      </c>
      <c r="J17" s="21" t="s">
        <v>26</v>
      </c>
      <c r="K17" s="31" t="s">
        <v>58</v>
      </c>
      <c r="L17" s="56">
        <v>100436</v>
      </c>
      <c r="M17" s="8"/>
      <c r="N17" s="7"/>
      <c r="O17" s="1"/>
    </row>
    <row r="18" spans="1:15" ht="42.75" x14ac:dyDescent="0.25">
      <c r="A18" s="31">
        <v>16</v>
      </c>
      <c r="B18" s="35">
        <v>72904002</v>
      </c>
      <c r="C18" s="36" t="s">
        <v>121</v>
      </c>
      <c r="D18" s="36" t="s">
        <v>69</v>
      </c>
      <c r="E18" s="36" t="s">
        <v>70</v>
      </c>
      <c r="F18" s="37" t="str">
        <f>[1]掛網!$F$595</f>
        <v>衛署醫器輸字第021824號</v>
      </c>
      <c r="G18" s="38" t="s">
        <v>24</v>
      </c>
      <c r="H18" s="36"/>
      <c r="I18" s="39" t="s">
        <v>25</v>
      </c>
      <c r="J18" s="38" t="s">
        <v>26</v>
      </c>
      <c r="K18" s="36" t="s">
        <v>58</v>
      </c>
      <c r="L18" s="58">
        <v>53532</v>
      </c>
      <c r="M18" s="15"/>
      <c r="N18" s="7"/>
      <c r="O18" s="1"/>
    </row>
    <row r="19" spans="1:15" ht="42.75" x14ac:dyDescent="0.25">
      <c r="A19" s="24">
        <v>17</v>
      </c>
      <c r="B19" s="35">
        <v>72904003</v>
      </c>
      <c r="C19" s="36" t="s">
        <v>122</v>
      </c>
      <c r="D19" s="36" t="s">
        <v>61</v>
      </c>
      <c r="E19" s="36" t="s">
        <v>62</v>
      </c>
      <c r="F19" s="37" t="str">
        <f>[1]掛網!$F$604</f>
        <v>衛署醫器輸字第018914號</v>
      </c>
      <c r="G19" s="38" t="s">
        <v>24</v>
      </c>
      <c r="H19" s="36"/>
      <c r="I19" s="39" t="s">
        <v>25</v>
      </c>
      <c r="J19" s="38" t="s">
        <v>26</v>
      </c>
      <c r="K19" s="36" t="s">
        <v>58</v>
      </c>
      <c r="L19" s="59">
        <v>38096</v>
      </c>
      <c r="M19" s="15"/>
      <c r="N19" s="7"/>
      <c r="O19" s="1"/>
    </row>
    <row r="20" spans="1:15" ht="409.5" x14ac:dyDescent="0.25">
      <c r="A20" s="31">
        <v>18</v>
      </c>
      <c r="B20" s="25">
        <v>72907105</v>
      </c>
      <c r="C20" s="25" t="s">
        <v>154</v>
      </c>
      <c r="D20" s="24" t="str">
        <f>[1]掛網!$D$384</f>
        <v>“史耐輝” 脛骨關節面襯墊-穩定型高彎曲超耐磨高分子聚乙烯襯墊</v>
      </c>
      <c r="E20" s="24" t="str">
        <f>[1]掛網!$E$384</f>
        <v>“Smith &amp; Nephew” LEGION Inserts - PS High Flex XLPE Inserts</v>
      </c>
      <c r="F20" s="40" t="str">
        <f>[1]掛網!$F$384</f>
        <v>衛署醫器輸字第023395號</v>
      </c>
      <c r="G20" s="41" t="s">
        <v>63</v>
      </c>
      <c r="H20" s="41" t="s">
        <v>64</v>
      </c>
      <c r="I20" s="24" t="s">
        <v>65</v>
      </c>
      <c r="J20" s="42" t="s">
        <v>66</v>
      </c>
      <c r="K20" s="31" t="s">
        <v>67</v>
      </c>
      <c r="L20" s="56">
        <v>84000</v>
      </c>
      <c r="M20" s="9"/>
      <c r="N20" s="8"/>
      <c r="O20" s="1"/>
    </row>
    <row r="21" spans="1:15" ht="128.25" x14ac:dyDescent="0.25">
      <c r="A21" s="24">
        <v>19</v>
      </c>
      <c r="B21" s="43">
        <v>72021002</v>
      </c>
      <c r="C21" s="43" t="s">
        <v>130</v>
      </c>
      <c r="D21" s="43" t="s">
        <v>71</v>
      </c>
      <c r="E21" s="43" t="s">
        <v>72</v>
      </c>
      <c r="F21" s="43" t="s">
        <v>73</v>
      </c>
      <c r="G21" s="44" t="s">
        <v>74</v>
      </c>
      <c r="H21" s="43" t="s">
        <v>75</v>
      </c>
      <c r="I21" s="43" t="s">
        <v>30</v>
      </c>
      <c r="J21" s="43" t="s">
        <v>76</v>
      </c>
      <c r="K21" s="45" t="s">
        <v>77</v>
      </c>
      <c r="L21" s="43">
        <v>60000</v>
      </c>
      <c r="M21" s="11"/>
      <c r="N21" s="10"/>
      <c r="O21" s="1"/>
    </row>
    <row r="22" spans="1:15" ht="185.25" x14ac:dyDescent="0.25">
      <c r="A22" s="31">
        <v>20</v>
      </c>
      <c r="B22" s="46">
        <v>72901002</v>
      </c>
      <c r="C22" s="47" t="s">
        <v>155</v>
      </c>
      <c r="D22" s="48" t="str">
        <f>[1]掛網!$D$178</f>
        <v>"西美"人工膝關節-超高分子高度交叉連結聚乙烯墊片</v>
      </c>
      <c r="E22" s="48" t="str">
        <f>[1]掛網!$E$178</f>
        <v>"ZIMMER" NEXGEN COMPLETE KNEE SOLUTION-PROLONG HIGHLY CROSSLINKED POLYETHYLENE INSERT</v>
      </c>
      <c r="F22" s="48" t="str">
        <f>[1]掛網!$F$178</f>
        <v>衛署醫器輸字第007513號</v>
      </c>
      <c r="G22" s="32" t="s">
        <v>78</v>
      </c>
      <c r="H22" s="32" t="s">
        <v>79</v>
      </c>
      <c r="I22" s="32" t="s">
        <v>80</v>
      </c>
      <c r="J22" s="32" t="s">
        <v>81</v>
      </c>
      <c r="K22" s="32" t="s">
        <v>82</v>
      </c>
      <c r="L22" s="56">
        <v>64709</v>
      </c>
      <c r="M22" s="7"/>
      <c r="N22" s="8"/>
      <c r="O22" s="7"/>
    </row>
    <row r="23" spans="1:15" ht="185.25" x14ac:dyDescent="0.25">
      <c r="A23" s="31">
        <v>22</v>
      </c>
      <c r="B23" s="49">
        <v>72905032</v>
      </c>
      <c r="C23" s="49" t="s">
        <v>158</v>
      </c>
      <c r="D23" s="49" t="s">
        <v>160</v>
      </c>
      <c r="E23" s="49" t="s">
        <v>159</v>
      </c>
      <c r="F23" s="50" t="s">
        <v>161</v>
      </c>
      <c r="G23" s="50" t="s">
        <v>34</v>
      </c>
      <c r="H23" s="51" t="s">
        <v>35</v>
      </c>
      <c r="I23" s="51" t="s">
        <v>33</v>
      </c>
      <c r="J23" s="51" t="s">
        <v>85</v>
      </c>
      <c r="K23" s="51" t="s">
        <v>84</v>
      </c>
      <c r="L23" s="57">
        <v>75600</v>
      </c>
    </row>
    <row r="24" spans="1:15" ht="101.85" customHeight="1" x14ac:dyDescent="0.25">
      <c r="A24" s="24">
        <v>23</v>
      </c>
      <c r="B24" s="49">
        <v>72905033</v>
      </c>
      <c r="C24" s="49" t="s">
        <v>164</v>
      </c>
      <c r="D24" s="49" t="s">
        <v>157</v>
      </c>
      <c r="E24" s="49" t="s">
        <v>156</v>
      </c>
      <c r="F24" s="50" t="s">
        <v>161</v>
      </c>
      <c r="G24" s="50" t="s">
        <v>34</v>
      </c>
      <c r="H24" s="51" t="s">
        <v>35</v>
      </c>
      <c r="I24" s="51" t="s">
        <v>33</v>
      </c>
      <c r="J24" s="51" t="s">
        <v>162</v>
      </c>
      <c r="K24" s="51" t="s">
        <v>163</v>
      </c>
      <c r="L24" s="57">
        <v>114000</v>
      </c>
    </row>
    <row r="25" spans="1:15" ht="128.25" x14ac:dyDescent="0.25">
      <c r="A25" s="31">
        <v>24</v>
      </c>
      <c r="B25" s="49">
        <v>72804019</v>
      </c>
      <c r="C25" s="49" t="s">
        <v>131</v>
      </c>
      <c r="D25" s="49" t="s">
        <v>86</v>
      </c>
      <c r="E25" s="49" t="s">
        <v>87</v>
      </c>
      <c r="F25" s="50" t="s">
        <v>88</v>
      </c>
      <c r="G25" s="51" t="s">
        <v>89</v>
      </c>
      <c r="H25" s="51" t="s">
        <v>90</v>
      </c>
      <c r="I25" s="51" t="s">
        <v>83</v>
      </c>
      <c r="J25" s="51" t="s">
        <v>91</v>
      </c>
      <c r="K25" s="51" t="s">
        <v>92</v>
      </c>
      <c r="L25" s="57">
        <v>82000</v>
      </c>
    </row>
    <row r="26" spans="1:15" ht="128.25" x14ac:dyDescent="0.25">
      <c r="A26" s="24">
        <v>25</v>
      </c>
      <c r="B26" s="49" t="s">
        <v>166</v>
      </c>
      <c r="C26" s="51" t="s">
        <v>165</v>
      </c>
      <c r="D26" s="49" t="s">
        <v>93</v>
      </c>
      <c r="E26" s="49" t="s">
        <v>94</v>
      </c>
      <c r="F26" s="50" t="s">
        <v>95</v>
      </c>
      <c r="G26" s="50" t="s">
        <v>96</v>
      </c>
      <c r="H26" s="50" t="s">
        <v>97</v>
      </c>
      <c r="I26" s="51" t="s">
        <v>98</v>
      </c>
      <c r="J26" s="50" t="s">
        <v>99</v>
      </c>
      <c r="K26" s="50" t="s">
        <v>100</v>
      </c>
      <c r="L26" s="49" t="s">
        <v>123</v>
      </c>
    </row>
    <row r="27" spans="1:15" ht="71.25" x14ac:dyDescent="0.25">
      <c r="A27" s="31">
        <v>26</v>
      </c>
      <c r="B27" s="49">
        <v>72804020</v>
      </c>
      <c r="C27" s="49" t="s">
        <v>124</v>
      </c>
      <c r="D27" s="49" t="s">
        <v>168</v>
      </c>
      <c r="E27" s="60" t="s">
        <v>170</v>
      </c>
      <c r="F27" s="50" t="s">
        <v>169</v>
      </c>
      <c r="G27" s="51" t="s">
        <v>102</v>
      </c>
      <c r="H27" s="51" t="s">
        <v>36</v>
      </c>
      <c r="I27" s="52" t="s">
        <v>83</v>
      </c>
      <c r="J27" s="50"/>
      <c r="K27" s="51" t="s">
        <v>84</v>
      </c>
      <c r="L27" s="57">
        <v>69300</v>
      </c>
    </row>
    <row r="28" spans="1:15" ht="71.25" x14ac:dyDescent="0.25">
      <c r="A28" s="24">
        <v>27</v>
      </c>
      <c r="B28" s="49">
        <v>72804021</v>
      </c>
      <c r="C28" s="51" t="s">
        <v>167</v>
      </c>
      <c r="D28" s="49" t="s">
        <v>171</v>
      </c>
      <c r="E28" s="60" t="s">
        <v>170</v>
      </c>
      <c r="F28" s="50" t="s">
        <v>101</v>
      </c>
      <c r="G28" s="53" t="s">
        <v>102</v>
      </c>
      <c r="H28" s="51" t="s">
        <v>36</v>
      </c>
      <c r="I28" s="52" t="s">
        <v>83</v>
      </c>
      <c r="J28" s="50"/>
      <c r="K28" s="51" t="s">
        <v>84</v>
      </c>
      <c r="L28" s="57">
        <v>110000</v>
      </c>
    </row>
    <row r="29" spans="1:15" ht="109.15" customHeight="1" x14ac:dyDescent="0.25">
      <c r="A29" s="31">
        <v>28</v>
      </c>
      <c r="B29" s="49">
        <v>72804002</v>
      </c>
      <c r="C29" s="51" t="s">
        <v>172</v>
      </c>
      <c r="D29" s="60" t="s">
        <v>173</v>
      </c>
      <c r="E29" s="60" t="s">
        <v>177</v>
      </c>
      <c r="F29" s="50" t="s">
        <v>103</v>
      </c>
      <c r="G29" s="51" t="s">
        <v>104</v>
      </c>
      <c r="H29" s="51" t="s">
        <v>105</v>
      </c>
      <c r="I29" s="51" t="s">
        <v>98</v>
      </c>
      <c r="J29" s="51" t="s">
        <v>106</v>
      </c>
      <c r="K29" s="51" t="s">
        <v>107</v>
      </c>
      <c r="L29" s="57">
        <v>18675</v>
      </c>
    </row>
    <row r="30" spans="1:15" ht="74.25" customHeight="1" x14ac:dyDescent="0.25">
      <c r="A30" s="24">
        <v>29</v>
      </c>
      <c r="B30" s="49">
        <v>72804003</v>
      </c>
      <c r="C30" s="51" t="s">
        <v>175</v>
      </c>
      <c r="D30" s="60" t="s">
        <v>174</v>
      </c>
      <c r="E30" s="60" t="s">
        <v>176</v>
      </c>
      <c r="F30" s="60" t="s">
        <v>178</v>
      </c>
      <c r="G30" s="51" t="s">
        <v>179</v>
      </c>
      <c r="H30" s="51" t="s">
        <v>180</v>
      </c>
      <c r="I30" s="51" t="s">
        <v>181</v>
      </c>
      <c r="J30" s="51" t="s">
        <v>182</v>
      </c>
      <c r="K30" s="51" t="s">
        <v>183</v>
      </c>
      <c r="L30" s="57">
        <v>63789</v>
      </c>
    </row>
    <row r="31" spans="1:15" ht="71.25" x14ac:dyDescent="0.25">
      <c r="A31" s="31">
        <v>30</v>
      </c>
      <c r="B31" s="49">
        <v>72907018</v>
      </c>
      <c r="C31" s="54" t="s">
        <v>184</v>
      </c>
      <c r="D31" s="49" t="s">
        <v>187</v>
      </c>
      <c r="E31" s="49" t="s">
        <v>108</v>
      </c>
      <c r="F31" s="50" t="s">
        <v>109</v>
      </c>
      <c r="G31" s="51" t="s">
        <v>110</v>
      </c>
      <c r="H31" s="49" t="s">
        <v>111</v>
      </c>
      <c r="I31" s="51" t="s">
        <v>33</v>
      </c>
      <c r="J31" s="50"/>
      <c r="K31" s="51" t="s">
        <v>112</v>
      </c>
      <c r="L31" s="57">
        <v>40149</v>
      </c>
    </row>
    <row r="32" spans="1:15" ht="56.85" customHeight="1" x14ac:dyDescent="0.25">
      <c r="A32" s="24">
        <v>31</v>
      </c>
      <c r="B32" s="49">
        <v>72907027</v>
      </c>
      <c r="C32" s="51" t="s">
        <v>185</v>
      </c>
      <c r="D32" s="60" t="s">
        <v>186</v>
      </c>
      <c r="E32" s="49" t="s">
        <v>188</v>
      </c>
      <c r="F32" s="50" t="s">
        <v>189</v>
      </c>
      <c r="G32" s="51" t="s">
        <v>190</v>
      </c>
      <c r="H32" s="49" t="s">
        <v>191</v>
      </c>
      <c r="I32" s="51" t="s">
        <v>33</v>
      </c>
      <c r="J32" s="50"/>
      <c r="K32" s="51" t="s">
        <v>192</v>
      </c>
      <c r="L32" s="57">
        <v>49771</v>
      </c>
    </row>
    <row r="33" spans="1:12" ht="128.25" x14ac:dyDescent="0.25">
      <c r="A33" s="31">
        <v>32</v>
      </c>
      <c r="B33" s="49">
        <v>72907055</v>
      </c>
      <c r="C33" s="55" t="s">
        <v>193</v>
      </c>
      <c r="D33" s="49" t="s">
        <v>113</v>
      </c>
      <c r="E33" s="49" t="s">
        <v>114</v>
      </c>
      <c r="F33" s="50" t="s">
        <v>115</v>
      </c>
      <c r="G33" s="50" t="s">
        <v>116</v>
      </c>
      <c r="H33" s="50" t="s">
        <v>117</v>
      </c>
      <c r="I33" s="50" t="s">
        <v>118</v>
      </c>
      <c r="J33" s="50" t="s">
        <v>119</v>
      </c>
      <c r="K33" s="51" t="s">
        <v>84</v>
      </c>
      <c r="L33" s="57">
        <v>35810</v>
      </c>
    </row>
    <row r="34" spans="1:12" ht="140.44999999999999" customHeight="1" x14ac:dyDescent="0.25">
      <c r="A34" s="24">
        <v>33</v>
      </c>
      <c r="B34" s="32">
        <v>12901064</v>
      </c>
      <c r="C34" s="61" t="s">
        <v>197</v>
      </c>
      <c r="D34" s="31" t="s">
        <v>198</v>
      </c>
      <c r="E34" s="31" t="s">
        <v>199</v>
      </c>
      <c r="F34" s="32" t="s">
        <v>200</v>
      </c>
      <c r="G34" s="31" t="s">
        <v>201</v>
      </c>
      <c r="H34" s="31" t="s">
        <v>194</v>
      </c>
      <c r="I34" s="31" t="s">
        <v>195</v>
      </c>
      <c r="J34" s="31" t="s">
        <v>202</v>
      </c>
      <c r="K34" s="31" t="s">
        <v>203</v>
      </c>
      <c r="L34" s="62">
        <v>130000</v>
      </c>
    </row>
  </sheetData>
  <autoFilter ref="A2:O34"/>
  <phoneticPr fontId="10" type="noConversion"/>
  <pageMargins left="0.11811023622047245" right="0.11811023622047245" top="0.74803149606299213" bottom="0.74803149606299213" header="0.31496062992125984" footer="0.31496062992125984"/>
  <pageSetup paperSiz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統整表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AD004</dc:creator>
  <cp:lastModifiedBy>AD017</cp:lastModifiedBy>
  <cp:lastPrinted>2025-03-18T01:16:45Z</cp:lastPrinted>
  <dcterms:created xsi:type="dcterms:W3CDTF">2013-09-10T00:35:02Z</dcterms:created>
  <dcterms:modified xsi:type="dcterms:W3CDTF">2025-03-18T03:51:41Z</dcterms:modified>
</cp:coreProperties>
</file>